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2"/>
  <workbookPr defaultThemeVersion="166925"/>
  <mc:AlternateContent xmlns:mc="http://schemas.openxmlformats.org/markup-compatibility/2006">
    <mc:Choice Requires="x15">
      <x15ac:absPath xmlns:x15ac="http://schemas.microsoft.com/office/spreadsheetml/2010/11/ac" url="/Volumes/VTL_Lab_HQ/Users/VTL_Lab1/Documents/Soo-Kyoung Kim/Notebook/Dr. Sonnderman's lab/Excel replicate/"/>
    </mc:Choice>
  </mc:AlternateContent>
  <xr:revisionPtr revIDLastSave="0" documentId="13_ncr:1_{EBDA1392-3782-AB49-88DA-CEC3C6F94C2E}" xr6:coauthVersionLast="36" xr6:coauthVersionMax="36" xr10:uidLastSave="{00000000-0000-0000-0000-000000000000}"/>
  <bookViews>
    <workbookView xWindow="11180" yWindow="500" windowWidth="32520" windowHeight="22260" xr2:uid="{50641F23-5F86-A84A-B328-D55983682261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5" i="1" l="1"/>
  <c r="Q6" i="1"/>
  <c r="Q7" i="1"/>
  <c r="Q8" i="1"/>
  <c r="Q9" i="1"/>
  <c r="Q10" i="1"/>
  <c r="Q11" i="1"/>
  <c r="Q12" i="1"/>
  <c r="Q13" i="1"/>
  <c r="Q14" i="1"/>
  <c r="Q15" i="1"/>
  <c r="Q22" i="1"/>
  <c r="Q23" i="1"/>
  <c r="Q24" i="1"/>
  <c r="Q25" i="1"/>
  <c r="Q26" i="1"/>
  <c r="Q27" i="1"/>
  <c r="Q28" i="1"/>
  <c r="Q29" i="1"/>
  <c r="Q30" i="1"/>
  <c r="Q31" i="1"/>
  <c r="Q32" i="1"/>
  <c r="Q38" i="1"/>
  <c r="Q39" i="1"/>
  <c r="Q40" i="1"/>
  <c r="Q41" i="1"/>
  <c r="Q42" i="1"/>
  <c r="Q43" i="1"/>
  <c r="Q44" i="1"/>
  <c r="Q45" i="1"/>
  <c r="Q46" i="1"/>
  <c r="Q47" i="1"/>
  <c r="Q48" i="1"/>
  <c r="Q37" i="1"/>
  <c r="Q21" i="1"/>
  <c r="Q4" i="1"/>
  <c r="P38" i="1"/>
  <c r="P39" i="1"/>
  <c r="P40" i="1"/>
  <c r="P41" i="1"/>
  <c r="P42" i="1"/>
  <c r="P43" i="1"/>
  <c r="P44" i="1"/>
  <c r="P45" i="1"/>
  <c r="P46" i="1"/>
  <c r="P47" i="1"/>
  <c r="P48" i="1"/>
  <c r="P22" i="1"/>
  <c r="P23" i="1"/>
  <c r="P24" i="1"/>
  <c r="P25" i="1"/>
  <c r="P26" i="1"/>
  <c r="P27" i="1"/>
  <c r="P28" i="1"/>
  <c r="P29" i="1"/>
  <c r="P30" i="1"/>
  <c r="P31" i="1"/>
  <c r="P32" i="1"/>
  <c r="P5" i="1"/>
  <c r="P6" i="1"/>
  <c r="P7" i="1"/>
  <c r="P8" i="1"/>
  <c r="P9" i="1"/>
  <c r="P10" i="1"/>
  <c r="P11" i="1"/>
  <c r="P12" i="1"/>
  <c r="P13" i="1"/>
  <c r="P14" i="1"/>
  <c r="P15" i="1"/>
  <c r="P37" i="1"/>
  <c r="P21" i="1"/>
  <c r="P4" i="1"/>
  <c r="G38" i="1"/>
  <c r="G39" i="1"/>
  <c r="G40" i="1"/>
  <c r="G41" i="1"/>
  <c r="G42" i="1"/>
  <c r="G43" i="1"/>
  <c r="G44" i="1"/>
  <c r="G45" i="1"/>
  <c r="G46" i="1"/>
  <c r="G47" i="1"/>
  <c r="G48" i="1"/>
  <c r="G37" i="1"/>
  <c r="G22" i="1"/>
  <c r="G23" i="1"/>
  <c r="G24" i="1"/>
  <c r="G25" i="1"/>
  <c r="G26" i="1"/>
  <c r="G27" i="1"/>
  <c r="G28" i="1"/>
  <c r="G29" i="1"/>
  <c r="G30" i="1"/>
  <c r="G31" i="1"/>
  <c r="G32" i="1"/>
  <c r="G21" i="1"/>
  <c r="F38" i="1"/>
  <c r="F39" i="1"/>
  <c r="F40" i="1"/>
  <c r="F41" i="1"/>
  <c r="F42" i="1"/>
  <c r="F43" i="1"/>
  <c r="F44" i="1"/>
  <c r="F45" i="1"/>
  <c r="F46" i="1"/>
  <c r="F47" i="1"/>
  <c r="F48" i="1"/>
  <c r="F37" i="1"/>
  <c r="F22" i="1"/>
  <c r="F23" i="1"/>
  <c r="F24" i="1"/>
  <c r="F25" i="1"/>
  <c r="F26" i="1"/>
  <c r="F27" i="1"/>
  <c r="F28" i="1"/>
  <c r="F29" i="1"/>
  <c r="F30" i="1"/>
  <c r="F31" i="1"/>
  <c r="F32" i="1"/>
  <c r="F21" i="1"/>
  <c r="G5" i="1"/>
  <c r="G6" i="1"/>
  <c r="G7" i="1"/>
  <c r="G8" i="1"/>
  <c r="G9" i="1"/>
  <c r="G10" i="1"/>
  <c r="G11" i="1"/>
  <c r="G12" i="1"/>
  <c r="G13" i="1"/>
  <c r="G14" i="1"/>
  <c r="G15" i="1"/>
  <c r="G4" i="1"/>
  <c r="F5" i="1"/>
  <c r="F6" i="1"/>
  <c r="F7" i="1"/>
  <c r="F8" i="1"/>
  <c r="F9" i="1"/>
  <c r="F10" i="1"/>
  <c r="F11" i="1"/>
  <c r="F12" i="1"/>
  <c r="F13" i="1"/>
  <c r="F14" i="1"/>
  <c r="F15" i="1"/>
  <c r="F4" i="1"/>
</calcChain>
</file>

<file path=xl/sharedStrings.xml><?xml version="1.0" encoding="utf-8"?>
<sst xmlns="http://schemas.openxmlformats.org/spreadsheetml/2006/main" count="42" uniqueCount="12">
  <si>
    <t>NrnC (µM)</t>
  </si>
  <si>
    <t>32P-pGG</t>
  </si>
  <si>
    <t>32P-pAGG</t>
  </si>
  <si>
    <t>32P-pAAGG</t>
  </si>
  <si>
    <t>32P-pAAAGG</t>
  </si>
  <si>
    <t>32P-pAAAAGG</t>
  </si>
  <si>
    <t>32P-pAAAAAGG</t>
  </si>
  <si>
    <t>Replicate 1</t>
  </si>
  <si>
    <t>Replicate 2</t>
  </si>
  <si>
    <t>Replicate 3</t>
  </si>
  <si>
    <t>Average</t>
  </si>
  <si>
    <t>Stdev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</si>
</sst>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6" x14ac:knownFonts="1">
    <font>
      <sz val="12"/>
      <color theme="1"/>
      <name val="Calibri"/>
      <family val="2"/>
      <scheme val="minor"/>
    </font>
    <font>
      <sz val="10"/>
      <name val="Arial"/>
      <family val="2"/>
    </font>
    <font>
      <sz val="10"/>
      <color theme="1"/>
      <name val="Calibri"/>
      <family val="2"/>
      <scheme val="minor"/>
    </font>
    <font>
      <sz val="11"/>
      <color theme="1"/>
      <name val="Arial"/>
      <family val="2"/>
    </font>
    <font>
      <sz val="10"/>
      <color theme="1"/>
      <name val="Arial"/>
      <family val="2"/>
    </font>
    <font>
      <b/>
      <sz val="11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double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/>
    <xf numFmtId="0" fontId="2" fillId="0" borderId="0" xfId="0" applyFont="1"/>
    <xf numFmtId="164" fontId="1" fillId="0" borderId="0" xfId="0" applyNumberFormat="1" applyFont="1"/>
    <xf numFmtId="164" fontId="0" fillId="0" borderId="0" xfId="0" applyNumberFormat="1"/>
    <xf numFmtId="0" fontId="3" fillId="0" borderId="0" xfId="0" applyFont="1"/>
    <xf numFmtId="0" fontId="3" fillId="0" borderId="1" xfId="0" applyFont="1" applyBorder="1"/>
    <xf numFmtId="0" fontId="4" fillId="0" borderId="1" xfId="0" applyFont="1" applyBorder="1"/>
    <xf numFmtId="164" fontId="4" fillId="0" borderId="0" xfId="0" applyNumberFormat="1" applyFont="1"/>
    <xf numFmtId="0" fontId="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755B8B-D046-284D-8A82-2CDA78ECF6C3}">
  <dimension ref="B2:Q48"/>
  <sheetViews>
    <sheetView tabSelected="1" workbookViewId="0">
      <selection activeCell="R9" sqref="R9"/>
    </sheetView>
  </sheetViews>
  <sheetFormatPr baseColWidth="10" defaultRowHeight="16" x14ac:dyDescent="0.2"/>
  <sheetData>
    <row r="2" spans="2:17" s="5" customFormat="1" ht="14" x14ac:dyDescent="0.15">
      <c r="C2" s="9" t="s">
        <v>1</v>
      </c>
      <c r="D2" s="9"/>
      <c r="E2" s="9"/>
      <c r="M2" s="9" t="s">
        <v>4</v>
      </c>
      <c r="N2" s="9"/>
      <c r="O2" s="9"/>
    </row>
    <row r="3" spans="2:17" s="5" customFormat="1" ht="15" thickBot="1" x14ac:dyDescent="0.2">
      <c r="B3" s="6" t="s">
        <v>0</v>
      </c>
      <c r="C3" s="6" t="s">
        <v>7</v>
      </c>
      <c r="D3" s="6" t="s">
        <v>8</v>
      </c>
      <c r="E3" s="6" t="s">
        <v>9</v>
      </c>
      <c r="F3" s="7" t="s">
        <v>10</v>
      </c>
      <c r="G3" s="7" t="s">
        <v>11</v>
      </c>
      <c r="L3" s="6" t="s">
        <v>0</v>
      </c>
      <c r="M3" s="6" t="s">
        <v>7</v>
      </c>
      <c r="N3" s="6" t="s">
        <v>8</v>
      </c>
      <c r="O3" s="6" t="s">
        <v>9</v>
      </c>
      <c r="P3" s="7" t="s">
        <v>10</v>
      </c>
      <c r="Q3" s="7" t="s">
        <v>11</v>
      </c>
    </row>
    <row r="4" spans="2:17" ht="17" thickTop="1" x14ac:dyDescent="0.2">
      <c r="B4" s="1">
        <v>0.625</v>
      </c>
      <c r="C4" s="3">
        <v>0.17936547999999999</v>
      </c>
      <c r="D4" s="3">
        <v>0.17372050999999999</v>
      </c>
      <c r="E4" s="3">
        <v>0.17457116</v>
      </c>
      <c r="F4" s="4">
        <f>AVERAGE(C4:E4)</f>
        <v>0.17588571666666666</v>
      </c>
      <c r="G4" s="4">
        <f>STDEV(C4:E4)</f>
        <v>3.0434299725200379E-3</v>
      </c>
      <c r="K4" s="2"/>
      <c r="L4" s="1">
        <v>25</v>
      </c>
      <c r="M4" s="3">
        <v>0.39192683</v>
      </c>
      <c r="N4" s="3">
        <v>0.40549446</v>
      </c>
      <c r="O4" s="3">
        <v>0.38472327000000001</v>
      </c>
      <c r="P4" s="8">
        <f>AVERAGE(M4:O4)</f>
        <v>0.39404818666666669</v>
      </c>
      <c r="Q4" s="4">
        <f>STDEV(M4:O4)</f>
        <v>1.0546833604662267E-2</v>
      </c>
    </row>
    <row r="5" spans="2:17" x14ac:dyDescent="0.2">
      <c r="B5" s="1">
        <v>0.3125</v>
      </c>
      <c r="C5" s="3">
        <v>0.17063147000000001</v>
      </c>
      <c r="D5" s="3">
        <v>0.16744173000000001</v>
      </c>
      <c r="E5" s="3">
        <v>0.16171650000000001</v>
      </c>
      <c r="F5" s="4">
        <f t="shared" ref="F5:F15" si="0">AVERAGE(C5:E5)</f>
        <v>0.16659656666666667</v>
      </c>
      <c r="G5" s="4">
        <f t="shared" ref="G5:G15" si="1">STDEV(C5:E5)</f>
        <v>4.5171781368718794E-3</v>
      </c>
      <c r="K5" s="2"/>
      <c r="L5" s="1">
        <v>12.5</v>
      </c>
      <c r="M5" s="3">
        <v>0.36755172000000003</v>
      </c>
      <c r="N5" s="3">
        <v>0.35047293000000002</v>
      </c>
      <c r="O5" s="3">
        <v>0.3393526</v>
      </c>
      <c r="P5" s="8">
        <f t="shared" ref="P5:P15" si="2">AVERAGE(M5:O5)</f>
        <v>0.35245908333333337</v>
      </c>
      <c r="Q5" s="4">
        <f t="shared" ref="Q5:Q15" si="3">STDEV(M5:O5)</f>
        <v>1.4204090818888538E-2</v>
      </c>
    </row>
    <row r="6" spans="2:17" x14ac:dyDescent="0.2">
      <c r="B6" s="1">
        <v>0.15625</v>
      </c>
      <c r="C6" s="3">
        <v>0.14964044000000001</v>
      </c>
      <c r="D6" s="3">
        <v>0.15569148999999999</v>
      </c>
      <c r="E6" s="3">
        <v>0.14229580999999999</v>
      </c>
      <c r="F6" s="4">
        <f t="shared" si="0"/>
        <v>0.14920924666666668</v>
      </c>
      <c r="G6" s="4">
        <f t="shared" si="1"/>
        <v>6.7082416797275045E-3</v>
      </c>
      <c r="K6" s="2"/>
      <c r="L6" s="1">
        <v>6.25</v>
      </c>
      <c r="M6" s="3">
        <v>0.28535211999999999</v>
      </c>
      <c r="N6" s="3">
        <v>0.28333338000000002</v>
      </c>
      <c r="O6" s="3">
        <v>0.26564311000000002</v>
      </c>
      <c r="P6" s="8">
        <f t="shared" si="2"/>
        <v>0.27810953666666666</v>
      </c>
      <c r="Q6" s="4">
        <f t="shared" si="3"/>
        <v>1.0843323898760618E-2</v>
      </c>
    </row>
    <row r="7" spans="2:17" x14ac:dyDescent="0.2">
      <c r="B7" s="1">
        <v>7.8125E-2</v>
      </c>
      <c r="C7" s="3">
        <v>0.13222144</v>
      </c>
      <c r="D7" s="3">
        <v>0.14225742999999999</v>
      </c>
      <c r="E7" s="3">
        <v>0.11950674999999999</v>
      </c>
      <c r="F7" s="4">
        <f t="shared" si="0"/>
        <v>0.13132853999999999</v>
      </c>
      <c r="G7" s="4">
        <f t="shared" si="1"/>
        <v>1.1401592560826753E-2</v>
      </c>
      <c r="K7" s="2"/>
      <c r="L7" s="1">
        <v>3.125</v>
      </c>
      <c r="M7" s="3">
        <v>0.24615751</v>
      </c>
      <c r="N7" s="3">
        <v>0.22610726</v>
      </c>
      <c r="O7" s="3">
        <v>0.18449861000000001</v>
      </c>
      <c r="P7" s="8">
        <f t="shared" si="2"/>
        <v>0.21892112666666666</v>
      </c>
      <c r="Q7" s="4">
        <f t="shared" si="3"/>
        <v>3.1451317484579584E-2</v>
      </c>
    </row>
    <row r="8" spans="2:17" x14ac:dyDescent="0.2">
      <c r="B8" s="1">
        <v>3.90625E-2</v>
      </c>
      <c r="C8" s="3">
        <v>0.11103749</v>
      </c>
      <c r="D8" s="3">
        <v>0.11216007</v>
      </c>
      <c r="E8" s="3">
        <v>0.12205654000000001</v>
      </c>
      <c r="F8" s="4">
        <f t="shared" si="0"/>
        <v>0.1150847</v>
      </c>
      <c r="G8" s="4">
        <f t="shared" si="1"/>
        <v>6.0638239752898518E-3</v>
      </c>
      <c r="K8" s="2"/>
      <c r="L8" s="1">
        <v>1.5625</v>
      </c>
      <c r="M8" s="3">
        <v>0.13733525999999999</v>
      </c>
      <c r="N8" s="3">
        <v>0.14958906</v>
      </c>
      <c r="O8" s="3">
        <v>0.14935185000000001</v>
      </c>
      <c r="P8" s="8">
        <f t="shared" si="2"/>
        <v>0.14542539000000002</v>
      </c>
      <c r="Q8" s="4">
        <f t="shared" si="3"/>
        <v>7.0072619266515306E-3</v>
      </c>
    </row>
    <row r="9" spans="2:17" x14ac:dyDescent="0.2">
      <c r="B9" s="1">
        <v>1.953125E-2</v>
      </c>
      <c r="C9" s="3">
        <v>9.6052960000000007E-2</v>
      </c>
      <c r="D9" s="3">
        <v>9.1981540000000001E-2</v>
      </c>
      <c r="E9" s="3">
        <v>0.10087544</v>
      </c>
      <c r="F9" s="4">
        <f t="shared" si="0"/>
        <v>9.6303313333333321E-2</v>
      </c>
      <c r="G9" s="4">
        <f t="shared" si="1"/>
        <v>4.452232237443743E-3</v>
      </c>
      <c r="K9" s="2"/>
      <c r="L9" s="1">
        <v>0.78125</v>
      </c>
      <c r="M9" s="3">
        <v>9.6704709999999999E-2</v>
      </c>
      <c r="N9" s="3">
        <v>8.7340959999999995E-2</v>
      </c>
      <c r="O9" s="3">
        <v>8.2235000000000003E-2</v>
      </c>
      <c r="P9" s="8">
        <f t="shared" si="2"/>
        <v>8.8760223333333332E-2</v>
      </c>
      <c r="Q9" s="4">
        <f t="shared" si="3"/>
        <v>7.3385188000054426E-3</v>
      </c>
    </row>
    <row r="10" spans="2:17" x14ac:dyDescent="0.2">
      <c r="B10" s="1">
        <v>9.7656300000000008E-3</v>
      </c>
      <c r="C10" s="3">
        <v>5.1191090000000002E-2</v>
      </c>
      <c r="D10" s="3">
        <v>5.3893200000000002E-2</v>
      </c>
      <c r="E10" s="3">
        <v>6.7895730000000001E-2</v>
      </c>
      <c r="F10" s="4">
        <f t="shared" si="0"/>
        <v>5.7660006666666673E-2</v>
      </c>
      <c r="G10" s="4">
        <f t="shared" si="1"/>
        <v>8.9667649534507631E-3</v>
      </c>
      <c r="K10" s="2"/>
      <c r="L10" s="1">
        <v>0.390625</v>
      </c>
      <c r="M10" s="3">
        <v>3.4615689999999998E-2</v>
      </c>
      <c r="N10" s="3">
        <v>4.9243870000000002E-2</v>
      </c>
      <c r="O10" s="3">
        <v>4.6666069999999997E-2</v>
      </c>
      <c r="P10" s="8">
        <f t="shared" si="2"/>
        <v>4.3508543333333337E-2</v>
      </c>
      <c r="Q10" s="4">
        <f t="shared" si="3"/>
        <v>7.8085461845425171E-3</v>
      </c>
    </row>
    <row r="11" spans="2:17" x14ac:dyDescent="0.2">
      <c r="B11" s="1">
        <v>4.8828099999999996E-3</v>
      </c>
      <c r="C11" s="3">
        <v>2.512462E-2</v>
      </c>
      <c r="D11" s="3">
        <v>2.8070149999999999E-2</v>
      </c>
      <c r="E11" s="3">
        <v>4.0676660000000003E-2</v>
      </c>
      <c r="F11" s="4">
        <f t="shared" si="0"/>
        <v>3.1290476666666671E-2</v>
      </c>
      <c r="G11" s="4">
        <f t="shared" si="1"/>
        <v>8.2610147633588663E-3</v>
      </c>
      <c r="K11" s="2"/>
      <c r="L11" s="1">
        <v>0.1953125</v>
      </c>
      <c r="M11" s="3">
        <v>3.9798750000000001E-2</v>
      </c>
      <c r="N11" s="3">
        <v>2.8297200000000002E-2</v>
      </c>
      <c r="O11" s="3">
        <v>2.6982539999999999E-2</v>
      </c>
      <c r="P11" s="8">
        <f t="shared" si="2"/>
        <v>3.1692829999999998E-2</v>
      </c>
      <c r="Q11" s="4">
        <f t="shared" si="3"/>
        <v>7.0506408938266207E-3</v>
      </c>
    </row>
    <row r="12" spans="2:17" x14ac:dyDescent="0.2">
      <c r="B12" s="1">
        <v>2.4414100000000002E-3</v>
      </c>
      <c r="C12" s="3">
        <v>3.4616849999999998E-2</v>
      </c>
      <c r="D12" s="3">
        <v>2.1645109999999999E-2</v>
      </c>
      <c r="E12" s="3">
        <v>2.239646E-2</v>
      </c>
      <c r="F12" s="4">
        <f t="shared" si="0"/>
        <v>2.6219473333333337E-2</v>
      </c>
      <c r="G12" s="4">
        <f t="shared" si="1"/>
        <v>7.2820383730816058E-3</v>
      </c>
      <c r="K12" s="2"/>
      <c r="L12" s="1">
        <v>9.765625E-2</v>
      </c>
      <c r="M12" s="3">
        <v>1.8700089999999999E-2</v>
      </c>
      <c r="N12" s="3">
        <v>1.357263E-2</v>
      </c>
      <c r="O12" s="3">
        <v>1.457463E-2</v>
      </c>
      <c r="P12" s="8">
        <f t="shared" si="2"/>
        <v>1.5615783333333333E-2</v>
      </c>
      <c r="Q12" s="4">
        <f t="shared" si="3"/>
        <v>2.7176665929678221E-3</v>
      </c>
    </row>
    <row r="13" spans="2:17" x14ac:dyDescent="0.2">
      <c r="B13" s="1">
        <v>1.2206999999999999E-3</v>
      </c>
      <c r="C13" s="3">
        <v>1.2697719999999999E-2</v>
      </c>
      <c r="D13" s="3">
        <v>4.1026300000000003E-3</v>
      </c>
      <c r="E13" s="3">
        <v>2.0105609999999999E-2</v>
      </c>
      <c r="F13" s="4">
        <f t="shared" si="0"/>
        <v>1.2301986666666667E-2</v>
      </c>
      <c r="G13" s="4">
        <f t="shared" si="1"/>
        <v>8.0088261233112901E-3</v>
      </c>
      <c r="K13" s="2"/>
      <c r="L13" s="1">
        <v>4.8828129999999997E-2</v>
      </c>
      <c r="M13" s="3">
        <v>1.5773929999999999E-2</v>
      </c>
      <c r="N13" s="3">
        <v>1.81581E-3</v>
      </c>
      <c r="O13" s="3">
        <v>1.8873839999999999E-2</v>
      </c>
      <c r="P13" s="8">
        <f t="shared" si="2"/>
        <v>1.2154526666666665E-2</v>
      </c>
      <c r="Q13" s="4">
        <f t="shared" si="3"/>
        <v>9.0867572454222303E-3</v>
      </c>
    </row>
    <row r="14" spans="2:17" x14ac:dyDescent="0.2">
      <c r="B14" s="1">
        <v>6.1034999999999996E-4</v>
      </c>
      <c r="C14" s="3">
        <v>8.1046499999999997E-3</v>
      </c>
      <c r="D14" s="3">
        <v>0</v>
      </c>
      <c r="E14" s="3">
        <v>1.233624E-2</v>
      </c>
      <c r="F14" s="4">
        <f t="shared" si="0"/>
        <v>6.8136300000000002E-3</v>
      </c>
      <c r="G14" s="4">
        <f t="shared" si="1"/>
        <v>6.2686325314776584E-3</v>
      </c>
      <c r="K14" s="2"/>
      <c r="L14" s="1">
        <v>2.4414060000000001E-2</v>
      </c>
      <c r="M14" s="3">
        <v>-1.6747000000000001E-3</v>
      </c>
      <c r="N14" s="3">
        <v>6.0571599999999998E-3</v>
      </c>
      <c r="O14" s="3">
        <v>1.102846E-2</v>
      </c>
      <c r="P14" s="8">
        <f t="shared" si="2"/>
        <v>5.1369733333333336E-3</v>
      </c>
      <c r="Q14" s="4">
        <f t="shared" si="3"/>
        <v>6.401376892710922E-3</v>
      </c>
    </row>
    <row r="15" spans="2:17" x14ac:dyDescent="0.2">
      <c r="B15" s="1">
        <v>0</v>
      </c>
      <c r="C15" s="3">
        <v>0</v>
      </c>
      <c r="D15" s="3">
        <v>1.7441000000000001E-4</v>
      </c>
      <c r="E15" s="3">
        <v>0</v>
      </c>
      <c r="F15" s="4">
        <f t="shared" si="0"/>
        <v>5.8136666666666669E-5</v>
      </c>
      <c r="G15" s="4">
        <f t="shared" si="1"/>
        <v>1.0069566044936264E-4</v>
      </c>
      <c r="K15" s="2"/>
      <c r="L15" s="1">
        <v>0</v>
      </c>
      <c r="M15" s="3">
        <v>8.0654999999999995E-4</v>
      </c>
      <c r="N15" s="3">
        <v>-2.0801999999999999E-3</v>
      </c>
      <c r="O15" s="3">
        <v>6.77774E-3</v>
      </c>
      <c r="P15" s="8">
        <f t="shared" si="2"/>
        <v>1.8346966666666666E-3</v>
      </c>
      <c r="Q15" s="4">
        <f t="shared" si="3"/>
        <v>4.5175866828466426E-3</v>
      </c>
    </row>
    <row r="16" spans="2:17" x14ac:dyDescent="0.2">
      <c r="M16" s="4"/>
      <c r="N16" s="4"/>
      <c r="O16" s="4"/>
    </row>
    <row r="19" spans="2:17" x14ac:dyDescent="0.2">
      <c r="B19" s="5"/>
      <c r="C19" s="9" t="s">
        <v>2</v>
      </c>
      <c r="D19" s="9"/>
      <c r="E19" s="9"/>
      <c r="L19" s="5"/>
      <c r="M19" s="9" t="s">
        <v>5</v>
      </c>
      <c r="N19" s="9"/>
      <c r="O19" s="9"/>
    </row>
    <row r="20" spans="2:17" ht="17" thickBot="1" x14ac:dyDescent="0.25">
      <c r="B20" s="6" t="s">
        <v>0</v>
      </c>
      <c r="C20" s="6" t="s">
        <v>7</v>
      </c>
      <c r="D20" s="6" t="s">
        <v>8</v>
      </c>
      <c r="E20" s="6" t="s">
        <v>9</v>
      </c>
      <c r="F20" s="7" t="s">
        <v>10</v>
      </c>
      <c r="G20" s="7" t="s">
        <v>11</v>
      </c>
      <c r="L20" s="6" t="s">
        <v>0</v>
      </c>
      <c r="M20" s="6" t="s">
        <v>7</v>
      </c>
      <c r="N20" s="6" t="s">
        <v>8</v>
      </c>
      <c r="O20" s="6" t="s">
        <v>9</v>
      </c>
      <c r="P20" s="7" t="s">
        <v>10</v>
      </c>
      <c r="Q20" s="7" t="s">
        <v>11</v>
      </c>
    </row>
    <row r="21" spans="2:17" ht="17" thickTop="1" x14ac:dyDescent="0.2">
      <c r="B21" s="1">
        <v>25</v>
      </c>
      <c r="C21" s="3">
        <v>0.25437390999999998</v>
      </c>
      <c r="D21" s="3">
        <v>0.25037679000000002</v>
      </c>
      <c r="E21" s="3">
        <v>0.25416051000000001</v>
      </c>
      <c r="F21" s="4">
        <f>AVERAGE(C21:E21)</f>
        <v>0.25297040333333332</v>
      </c>
      <c r="G21" s="4">
        <f>STDEV(C21:E21)</f>
        <v>2.2486679350524996E-3</v>
      </c>
      <c r="L21" s="1">
        <v>25</v>
      </c>
      <c r="M21" s="3">
        <v>0.41047508999999999</v>
      </c>
      <c r="N21" s="3">
        <v>0.40197024999999997</v>
      </c>
      <c r="O21" s="3">
        <v>0.43928572999999999</v>
      </c>
      <c r="P21" s="4">
        <f>AVERAGE(M21:O21)</f>
        <v>0.41724369</v>
      </c>
      <c r="Q21">
        <f>STDEV(M21:O21)</f>
        <v>1.955688424513476E-2</v>
      </c>
    </row>
    <row r="22" spans="2:17" x14ac:dyDescent="0.2">
      <c r="B22" s="1">
        <v>12.5</v>
      </c>
      <c r="C22" s="3">
        <v>0.23646032</v>
      </c>
      <c r="D22" s="3">
        <v>0.2241329</v>
      </c>
      <c r="E22" s="3">
        <v>0.24074346999999999</v>
      </c>
      <c r="F22" s="4">
        <f t="shared" ref="F22:F32" si="4">AVERAGE(C22:E22)</f>
        <v>0.23377889666666665</v>
      </c>
      <c r="G22" s="4">
        <f t="shared" ref="G22:G32" si="5">STDEV(C22:E22)</f>
        <v>8.6238206295489051E-3</v>
      </c>
      <c r="L22" s="1">
        <v>12.5</v>
      </c>
      <c r="M22" s="3">
        <v>0.39675705999999999</v>
      </c>
      <c r="N22" s="3">
        <v>0.42423417000000002</v>
      </c>
      <c r="O22" s="3">
        <v>0.41601799</v>
      </c>
      <c r="P22" s="4">
        <f t="shared" ref="P22:P32" si="6">AVERAGE(M22:O22)</f>
        <v>0.41233640666666665</v>
      </c>
      <c r="Q22">
        <f t="shared" ref="Q22:Q32" si="7">STDEV(M22:O22)</f>
        <v>1.4103667443903862E-2</v>
      </c>
    </row>
    <row r="23" spans="2:17" x14ac:dyDescent="0.2">
      <c r="B23" s="1">
        <v>6.25</v>
      </c>
      <c r="C23" s="3">
        <v>0.20021720000000001</v>
      </c>
      <c r="D23" s="3">
        <v>0.20415307999999999</v>
      </c>
      <c r="E23" s="3">
        <v>0.20041276</v>
      </c>
      <c r="F23" s="4">
        <f t="shared" si="4"/>
        <v>0.20159434666666665</v>
      </c>
      <c r="G23" s="4">
        <f t="shared" si="5"/>
        <v>2.2180843382823136E-3</v>
      </c>
      <c r="L23" s="1">
        <v>6.25</v>
      </c>
      <c r="M23" s="3">
        <v>0.34578708000000002</v>
      </c>
      <c r="N23" s="3">
        <v>0.38110133000000002</v>
      </c>
      <c r="O23" s="3">
        <v>0.37345494000000001</v>
      </c>
      <c r="P23" s="4">
        <f t="shared" si="6"/>
        <v>0.36678111666666674</v>
      </c>
      <c r="Q23">
        <f t="shared" si="7"/>
        <v>1.857899355936788E-2</v>
      </c>
    </row>
    <row r="24" spans="2:17" x14ac:dyDescent="0.2">
      <c r="B24" s="1">
        <v>3.125</v>
      </c>
      <c r="C24" s="3">
        <v>0.16624886999999999</v>
      </c>
      <c r="D24" s="3">
        <v>0.15601570000000001</v>
      </c>
      <c r="E24" s="3">
        <v>0.14360332000000001</v>
      </c>
      <c r="F24" s="4">
        <f t="shared" si="4"/>
        <v>0.15528929666666666</v>
      </c>
      <c r="G24" s="4">
        <f t="shared" si="5"/>
        <v>1.1340237213243521E-2</v>
      </c>
      <c r="L24" s="1">
        <v>3.125</v>
      </c>
      <c r="M24" s="3">
        <v>0.20869515999999999</v>
      </c>
      <c r="N24" s="3">
        <v>0.27007583000000002</v>
      </c>
      <c r="O24" s="3">
        <v>0.22038722999999999</v>
      </c>
      <c r="P24" s="4">
        <f t="shared" si="6"/>
        <v>0.23305273999999998</v>
      </c>
      <c r="Q24">
        <f t="shared" si="7"/>
        <v>3.2591532950787878E-2</v>
      </c>
    </row>
    <row r="25" spans="2:17" x14ac:dyDescent="0.2">
      <c r="B25" s="1">
        <v>1.5625</v>
      </c>
      <c r="C25" s="3">
        <v>8.7664889999999995E-2</v>
      </c>
      <c r="D25" s="3">
        <v>9.7565810000000003E-2</v>
      </c>
      <c r="E25" s="3">
        <v>0.10179512</v>
      </c>
      <c r="F25" s="4">
        <f t="shared" si="4"/>
        <v>9.5675273333333324E-2</v>
      </c>
      <c r="G25" s="4">
        <f t="shared" si="5"/>
        <v>7.2523407689678646E-3</v>
      </c>
      <c r="L25" s="1">
        <v>1.5625</v>
      </c>
      <c r="M25" s="3">
        <v>0.19791979000000001</v>
      </c>
      <c r="N25" s="3">
        <v>0.23851689000000001</v>
      </c>
      <c r="O25" s="3">
        <v>0.2309725</v>
      </c>
      <c r="P25" s="4">
        <f t="shared" si="6"/>
        <v>0.22246972666666667</v>
      </c>
      <c r="Q25">
        <f t="shared" si="7"/>
        <v>2.1592915455561648E-2</v>
      </c>
    </row>
    <row r="26" spans="2:17" x14ac:dyDescent="0.2">
      <c r="B26" s="1">
        <v>0.78125</v>
      </c>
      <c r="C26" s="3">
        <v>4.9397410000000003E-2</v>
      </c>
      <c r="D26" s="3">
        <v>5.5817140000000001E-2</v>
      </c>
      <c r="E26" s="3">
        <v>5.2199969999999998E-2</v>
      </c>
      <c r="F26" s="4">
        <f t="shared" si="4"/>
        <v>5.2471506666666667E-2</v>
      </c>
      <c r="G26" s="4">
        <f t="shared" si="5"/>
        <v>3.2184674053395861E-3</v>
      </c>
      <c r="L26" s="1">
        <v>0.78125</v>
      </c>
      <c r="M26" s="3">
        <v>0.14186224</v>
      </c>
      <c r="N26" s="3">
        <v>0.16910853000000001</v>
      </c>
      <c r="O26" s="3">
        <v>0.16618067</v>
      </c>
      <c r="P26" s="4">
        <f t="shared" si="6"/>
        <v>0.15905047999999999</v>
      </c>
      <c r="Q26">
        <f t="shared" si="7"/>
        <v>1.4957265350594676E-2</v>
      </c>
    </row>
    <row r="27" spans="2:17" x14ac:dyDescent="0.2">
      <c r="B27" s="1">
        <v>0.390625</v>
      </c>
      <c r="C27" s="3">
        <v>2.508034E-2</v>
      </c>
      <c r="D27" s="3">
        <v>3.1795730000000001E-2</v>
      </c>
      <c r="E27" s="3">
        <v>3.0760880000000001E-2</v>
      </c>
      <c r="F27" s="4">
        <f t="shared" si="4"/>
        <v>2.9212316666666668E-2</v>
      </c>
      <c r="G27" s="4">
        <f t="shared" si="5"/>
        <v>3.6156122594981528E-3</v>
      </c>
      <c r="L27" s="1">
        <v>0.390625</v>
      </c>
      <c r="M27" s="3">
        <v>7.6112239999999998E-2</v>
      </c>
      <c r="N27" s="3">
        <v>9.3599929999999998E-2</v>
      </c>
      <c r="O27" s="3">
        <v>5.6621650000000003E-2</v>
      </c>
      <c r="P27" s="4">
        <f t="shared" si="6"/>
        <v>7.5444606666666664E-2</v>
      </c>
      <c r="Q27">
        <f t="shared" si="7"/>
        <v>1.8498178251936972E-2</v>
      </c>
    </row>
    <row r="28" spans="2:17" x14ac:dyDescent="0.2">
      <c r="B28" s="1">
        <v>0.1953125</v>
      </c>
      <c r="C28" s="3">
        <v>1.5296550000000001E-2</v>
      </c>
      <c r="D28" s="3">
        <v>1.840145E-2</v>
      </c>
      <c r="E28" s="3">
        <v>1.733788E-2</v>
      </c>
      <c r="F28" s="4">
        <f t="shared" si="4"/>
        <v>1.701196E-2</v>
      </c>
      <c r="G28" s="4">
        <f t="shared" si="5"/>
        <v>1.5779001512453183E-3</v>
      </c>
      <c r="L28" s="1">
        <v>0.1953125</v>
      </c>
      <c r="M28" s="3">
        <v>5.6827999999999997E-2</v>
      </c>
      <c r="N28" s="3">
        <v>6.7589769999999993E-2</v>
      </c>
      <c r="O28" s="3">
        <v>4.1222830000000002E-2</v>
      </c>
      <c r="P28" s="4">
        <f t="shared" si="6"/>
        <v>5.5213533333333321E-2</v>
      </c>
      <c r="Q28">
        <f t="shared" si="7"/>
        <v>1.3257403901376561E-2</v>
      </c>
    </row>
    <row r="29" spans="2:17" x14ac:dyDescent="0.2">
      <c r="B29" s="1">
        <v>9.765625E-2</v>
      </c>
      <c r="C29" s="3">
        <v>7.1971600000000002E-3</v>
      </c>
      <c r="D29" s="3">
        <v>9.1030399999999997E-3</v>
      </c>
      <c r="E29" s="3">
        <v>1.004267E-2</v>
      </c>
      <c r="F29" s="4">
        <f t="shared" si="4"/>
        <v>8.7809566666666675E-3</v>
      </c>
      <c r="G29" s="4">
        <f t="shared" si="5"/>
        <v>1.4498396619051822E-3</v>
      </c>
      <c r="L29" s="1">
        <v>9.765625E-2</v>
      </c>
      <c r="M29" s="3">
        <v>4.0176280000000002E-2</v>
      </c>
      <c r="N29" s="3">
        <v>3.9789930000000001E-2</v>
      </c>
      <c r="O29" s="3">
        <v>4.58784E-2</v>
      </c>
      <c r="P29" s="4">
        <f t="shared" si="6"/>
        <v>4.1948203333333343E-2</v>
      </c>
      <c r="Q29">
        <f t="shared" si="7"/>
        <v>3.409127595094283E-3</v>
      </c>
    </row>
    <row r="30" spans="2:17" x14ac:dyDescent="0.2">
      <c r="B30" s="1">
        <v>4.8828129999999997E-2</v>
      </c>
      <c r="C30" s="3">
        <v>1.84055E-3</v>
      </c>
      <c r="D30" s="3">
        <v>7.5248000000000003E-4</v>
      </c>
      <c r="E30" s="3">
        <v>6.4896499999999996E-3</v>
      </c>
      <c r="F30" s="4">
        <f t="shared" si="4"/>
        <v>3.0275599999999999E-3</v>
      </c>
      <c r="G30" s="4">
        <f t="shared" si="5"/>
        <v>3.0472158534143919E-3</v>
      </c>
      <c r="L30" s="1">
        <v>4.8828129999999997E-2</v>
      </c>
      <c r="M30" s="3">
        <v>2.441194E-2</v>
      </c>
      <c r="N30" s="3">
        <v>3.3561399999999998E-2</v>
      </c>
      <c r="O30" s="3">
        <v>2.3478499999999999E-2</v>
      </c>
      <c r="P30" s="4">
        <f t="shared" si="6"/>
        <v>2.7150613333333334E-2</v>
      </c>
      <c r="Q30">
        <f t="shared" si="7"/>
        <v>5.5714869489691364E-3</v>
      </c>
    </row>
    <row r="31" spans="2:17" x14ac:dyDescent="0.2">
      <c r="B31" s="1">
        <v>2.4414060000000001E-2</v>
      </c>
      <c r="C31" s="3">
        <v>-7.138E-4</v>
      </c>
      <c r="D31" s="3">
        <v>5.7067000000000001E-4</v>
      </c>
      <c r="E31" s="3">
        <v>3.77071E-3</v>
      </c>
      <c r="F31" s="4">
        <f t="shared" si="4"/>
        <v>1.2091933333333333E-3</v>
      </c>
      <c r="G31" s="4">
        <f t="shared" si="5"/>
        <v>2.309435325016341E-3</v>
      </c>
      <c r="L31" s="1">
        <v>2.4414060000000001E-2</v>
      </c>
      <c r="M31" s="3">
        <v>2.3284050000000001E-2</v>
      </c>
      <c r="N31" s="3">
        <v>1.8284020000000002E-2</v>
      </c>
      <c r="O31" s="3">
        <v>2.3368549999999998E-2</v>
      </c>
      <c r="P31" s="4">
        <f t="shared" si="6"/>
        <v>2.1645540000000001E-2</v>
      </c>
      <c r="Q31">
        <f t="shared" si="7"/>
        <v>2.9114682885616311E-3</v>
      </c>
    </row>
    <row r="32" spans="2:17" x14ac:dyDescent="0.2">
      <c r="B32" s="1">
        <v>0</v>
      </c>
      <c r="C32" s="3">
        <v>-6.3086000000000001E-3</v>
      </c>
      <c r="D32" s="3">
        <v>-1.3221399999999999E-2</v>
      </c>
      <c r="E32" s="3">
        <v>-6.4812000000000003E-3</v>
      </c>
      <c r="F32" s="4">
        <f t="shared" si="4"/>
        <v>-8.6704E-3</v>
      </c>
      <c r="G32" s="4">
        <f t="shared" si="5"/>
        <v>3.942226330387438E-3</v>
      </c>
      <c r="L32" s="1">
        <v>0</v>
      </c>
      <c r="M32" s="3">
        <v>1.235262E-2</v>
      </c>
      <c r="N32" s="3">
        <v>4.7544299999999996E-3</v>
      </c>
      <c r="O32" s="3">
        <v>2.46321E-3</v>
      </c>
      <c r="P32" s="4">
        <f t="shared" si="6"/>
        <v>6.5234199999999994E-3</v>
      </c>
      <c r="Q32">
        <f t="shared" si="7"/>
        <v>5.176591711937498E-3</v>
      </c>
    </row>
    <row r="35" spans="2:17" x14ac:dyDescent="0.2">
      <c r="B35" s="5"/>
      <c r="C35" s="9" t="s">
        <v>3</v>
      </c>
      <c r="D35" s="9"/>
      <c r="E35" s="9"/>
      <c r="L35" s="5"/>
      <c r="M35" s="9" t="s">
        <v>6</v>
      </c>
      <c r="N35" s="9"/>
      <c r="O35" s="9"/>
    </row>
    <row r="36" spans="2:17" ht="17" thickBot="1" x14ac:dyDescent="0.25">
      <c r="B36" s="6" t="s">
        <v>0</v>
      </c>
      <c r="C36" s="6" t="s">
        <v>7</v>
      </c>
      <c r="D36" s="6" t="s">
        <v>8</v>
      </c>
      <c r="E36" s="6" t="s">
        <v>9</v>
      </c>
      <c r="F36" s="7" t="s">
        <v>10</v>
      </c>
      <c r="G36" s="7" t="s">
        <v>11</v>
      </c>
      <c r="L36" s="6" t="s">
        <v>0</v>
      </c>
      <c r="M36" s="6" t="s">
        <v>7</v>
      </c>
      <c r="N36" s="6" t="s">
        <v>8</v>
      </c>
      <c r="O36" s="6" t="s">
        <v>9</v>
      </c>
      <c r="P36" s="7" t="s">
        <v>10</v>
      </c>
      <c r="Q36" s="7" t="s">
        <v>11</v>
      </c>
    </row>
    <row r="37" spans="2:17" ht="17" thickTop="1" x14ac:dyDescent="0.2">
      <c r="B37" s="1">
        <v>25</v>
      </c>
      <c r="C37" s="3">
        <v>0.27266511999999998</v>
      </c>
      <c r="D37" s="3">
        <v>0.25534959000000002</v>
      </c>
      <c r="E37" s="3">
        <v>0.25231838000000001</v>
      </c>
      <c r="F37" s="4">
        <f>AVERAGE(C37:E37)</f>
        <v>0.26011103000000002</v>
      </c>
      <c r="G37" s="4">
        <f>STDEV(C37:E37)</f>
        <v>1.0977292030009024E-2</v>
      </c>
      <c r="L37" s="1">
        <v>37</v>
      </c>
      <c r="M37" s="3">
        <v>0.40174610999999999</v>
      </c>
      <c r="N37" s="3">
        <v>0.48214607999999998</v>
      </c>
      <c r="O37" s="3">
        <v>0.47410480999999999</v>
      </c>
      <c r="P37" s="4">
        <f>AVERAGE(M37:O37)</f>
        <v>0.45266566666666663</v>
      </c>
      <c r="Q37" s="4">
        <f>STDEV(M37:O37)</f>
        <v>4.4280542500636025E-2</v>
      </c>
    </row>
    <row r="38" spans="2:17" x14ac:dyDescent="0.2">
      <c r="B38" s="1">
        <v>12.5</v>
      </c>
      <c r="C38" s="3">
        <v>0.24490023999999999</v>
      </c>
      <c r="D38" s="3">
        <v>0.23806812999999999</v>
      </c>
      <c r="E38" s="3">
        <v>0.21443817000000001</v>
      </c>
      <c r="F38" s="4">
        <f t="shared" ref="F38:F48" si="8">AVERAGE(C38:E38)</f>
        <v>0.23246884666666667</v>
      </c>
      <c r="G38" s="4">
        <f t="shared" ref="G38:G48" si="9">STDEV(C38:E38)</f>
        <v>1.598431755053787E-2</v>
      </c>
      <c r="L38" s="1">
        <v>18.5</v>
      </c>
      <c r="M38" s="3">
        <v>0.37045053999999999</v>
      </c>
      <c r="N38" s="3">
        <v>0.44511435999999999</v>
      </c>
      <c r="O38" s="3">
        <v>0.44173354999999997</v>
      </c>
      <c r="P38" s="4">
        <f t="shared" ref="P38:P48" si="10">AVERAGE(M38:O38)</f>
        <v>0.4190994833333333</v>
      </c>
      <c r="Q38" s="4">
        <f t="shared" ref="Q38:Q48" si="11">STDEV(M38:O38)</f>
        <v>4.2165118696043447E-2</v>
      </c>
    </row>
    <row r="39" spans="2:17" x14ac:dyDescent="0.2">
      <c r="B39" s="1">
        <v>6.25</v>
      </c>
      <c r="C39" s="3">
        <v>0.18387811000000001</v>
      </c>
      <c r="D39" s="3">
        <v>0.17407531000000001</v>
      </c>
      <c r="E39" s="3">
        <v>0.1761498</v>
      </c>
      <c r="F39" s="4">
        <f t="shared" si="8"/>
        <v>0.17803440666666667</v>
      </c>
      <c r="G39" s="4">
        <f t="shared" si="9"/>
        <v>5.1659973554032488E-3</v>
      </c>
      <c r="L39" s="1">
        <v>9.25</v>
      </c>
      <c r="M39" s="3">
        <v>0.38051498</v>
      </c>
      <c r="N39" s="3">
        <v>0.45818298000000002</v>
      </c>
      <c r="O39" s="3">
        <v>0.46554463000000001</v>
      </c>
      <c r="P39" s="4">
        <f t="shared" si="10"/>
        <v>0.43474752999999994</v>
      </c>
      <c r="Q39" s="4">
        <f t="shared" si="11"/>
        <v>4.7110779894918964E-2</v>
      </c>
    </row>
    <row r="40" spans="2:17" x14ac:dyDescent="0.2">
      <c r="B40" s="1">
        <v>3.125</v>
      </c>
      <c r="C40" s="3">
        <v>0.15712495000000001</v>
      </c>
      <c r="D40" s="3">
        <v>0.13756536</v>
      </c>
      <c r="E40" s="3">
        <v>0.1236268</v>
      </c>
      <c r="F40" s="4">
        <f t="shared" si="8"/>
        <v>0.13943903666666665</v>
      </c>
      <c r="G40" s="4">
        <f t="shared" si="9"/>
        <v>1.6827492728984719E-2</v>
      </c>
      <c r="L40" s="1">
        <v>4.625</v>
      </c>
      <c r="M40" s="3">
        <v>0.37846287000000001</v>
      </c>
      <c r="N40" s="3">
        <v>0.43861327</v>
      </c>
      <c r="O40" s="3">
        <v>0.43466494999999999</v>
      </c>
      <c r="P40" s="4">
        <f t="shared" si="10"/>
        <v>0.41724702999999996</v>
      </c>
      <c r="Q40" s="4">
        <f t="shared" si="11"/>
        <v>3.3646034058783206E-2</v>
      </c>
    </row>
    <row r="41" spans="2:17" x14ac:dyDescent="0.2">
      <c r="B41" s="1">
        <v>1.5625</v>
      </c>
      <c r="C41" s="3">
        <v>8.0819580000000002E-2</v>
      </c>
      <c r="D41" s="3">
        <v>7.8418550000000004E-2</v>
      </c>
      <c r="E41" s="3">
        <v>8.0470280000000005E-2</v>
      </c>
      <c r="F41" s="4">
        <f t="shared" si="8"/>
        <v>7.9902803333333342E-2</v>
      </c>
      <c r="G41" s="4">
        <f t="shared" si="9"/>
        <v>1.2972118526413997E-3</v>
      </c>
      <c r="L41" s="1">
        <v>2.3125</v>
      </c>
      <c r="M41" s="3">
        <v>0.40990324</v>
      </c>
      <c r="N41" s="3">
        <v>0.41177571000000002</v>
      </c>
      <c r="O41" s="3">
        <v>0.39142737</v>
      </c>
      <c r="P41" s="4">
        <f t="shared" si="10"/>
        <v>0.40436877333333338</v>
      </c>
      <c r="Q41" s="4">
        <f t="shared" si="11"/>
        <v>1.124662065476708E-2</v>
      </c>
    </row>
    <row r="42" spans="2:17" x14ac:dyDescent="0.2">
      <c r="B42" s="1">
        <v>0.78125</v>
      </c>
      <c r="C42" s="3">
        <v>4.9388880000000003E-2</v>
      </c>
      <c r="D42" s="3">
        <v>4.4060969999999998E-2</v>
      </c>
      <c r="E42" s="3">
        <v>4.5303499999999997E-2</v>
      </c>
      <c r="F42" s="4">
        <f t="shared" si="8"/>
        <v>4.6251116666666668E-2</v>
      </c>
      <c r="G42" s="4">
        <f t="shared" si="9"/>
        <v>2.7874969510715791E-3</v>
      </c>
      <c r="L42" s="1">
        <v>1.15625</v>
      </c>
      <c r="M42" s="3">
        <v>0.33413889000000002</v>
      </c>
      <c r="N42" s="3">
        <v>0.32706633000000002</v>
      </c>
      <c r="O42" s="3">
        <v>0.30488415000000002</v>
      </c>
      <c r="P42" s="4">
        <f t="shared" si="10"/>
        <v>0.32202979000000004</v>
      </c>
      <c r="Q42" s="4">
        <f t="shared" si="11"/>
        <v>1.5263846320492094E-2</v>
      </c>
    </row>
    <row r="43" spans="2:17" x14ac:dyDescent="0.2">
      <c r="B43" s="1">
        <v>0.390625</v>
      </c>
      <c r="C43" s="3">
        <v>7.9680800000000006E-3</v>
      </c>
      <c r="D43" s="3">
        <v>2.2265960000000001E-2</v>
      </c>
      <c r="E43" s="3">
        <v>2.1233370000000001E-2</v>
      </c>
      <c r="F43" s="4">
        <f t="shared" si="8"/>
        <v>1.7155803333333334E-2</v>
      </c>
      <c r="G43" s="4">
        <f t="shared" si="9"/>
        <v>7.9735346970106914E-3</v>
      </c>
      <c r="L43" s="1">
        <v>0.578125</v>
      </c>
      <c r="M43" s="3">
        <v>0.23144911000000001</v>
      </c>
      <c r="N43" s="3">
        <v>0.21680862000000001</v>
      </c>
      <c r="O43" s="3">
        <v>0.21570900000000001</v>
      </c>
      <c r="P43" s="4">
        <f t="shared" si="10"/>
        <v>0.22132224333333336</v>
      </c>
      <c r="Q43" s="4">
        <f t="shared" si="11"/>
        <v>8.7873410312467887E-3</v>
      </c>
    </row>
    <row r="44" spans="2:17" x14ac:dyDescent="0.2">
      <c r="B44" s="1">
        <v>0.1953125</v>
      </c>
      <c r="C44" s="3">
        <v>2.8422199999999999E-3</v>
      </c>
      <c r="D44" s="3">
        <v>1.053455E-2</v>
      </c>
      <c r="E44" s="3">
        <v>8.5781699999999995E-3</v>
      </c>
      <c r="F44" s="4">
        <f t="shared" si="8"/>
        <v>7.3183133333333331E-3</v>
      </c>
      <c r="G44" s="4">
        <f t="shared" si="9"/>
        <v>3.9979262527757246E-3</v>
      </c>
      <c r="L44" s="1">
        <v>0.2890625</v>
      </c>
      <c r="M44" s="3">
        <v>0.16712626</v>
      </c>
      <c r="N44" s="3">
        <v>0.14673148999999999</v>
      </c>
      <c r="O44" s="3">
        <v>0.12847642000000001</v>
      </c>
      <c r="P44" s="4">
        <f t="shared" si="10"/>
        <v>0.14744472333333333</v>
      </c>
      <c r="Q44" s="4">
        <f t="shared" si="11"/>
        <v>1.9334788836375714E-2</v>
      </c>
    </row>
    <row r="45" spans="2:17" x14ac:dyDescent="0.2">
      <c r="B45" s="1">
        <v>9.765625E-2</v>
      </c>
      <c r="C45" s="3">
        <v>1.2116200000000001E-3</v>
      </c>
      <c r="D45" s="3">
        <v>2.9206499999999999E-3</v>
      </c>
      <c r="E45" s="3">
        <v>2.4667999999999999E-4</v>
      </c>
      <c r="F45" s="4">
        <f t="shared" si="8"/>
        <v>1.4596500000000001E-3</v>
      </c>
      <c r="G45" s="4">
        <f t="shared" si="9"/>
        <v>1.3541299977845552E-3</v>
      </c>
      <c r="L45" s="1">
        <v>0.14453125</v>
      </c>
      <c r="M45" s="3">
        <v>9.4513949999999999E-2</v>
      </c>
      <c r="N45" s="3">
        <v>8.3512310000000006E-2</v>
      </c>
      <c r="O45" s="3">
        <v>9.0170340000000002E-2</v>
      </c>
      <c r="P45" s="4">
        <f t="shared" si="10"/>
        <v>8.9398866666666674E-2</v>
      </c>
      <c r="Q45" s="4">
        <f t="shared" si="11"/>
        <v>5.5412452571992595E-3</v>
      </c>
    </row>
    <row r="46" spans="2:17" x14ac:dyDescent="0.2">
      <c r="B46" s="1">
        <v>4.8828129999999997E-2</v>
      </c>
      <c r="C46" s="3">
        <v>-3.0444999999999999E-3</v>
      </c>
      <c r="D46" s="3">
        <v>-8.4852E-3</v>
      </c>
      <c r="E46" s="3">
        <v>2.3003199999999998E-3</v>
      </c>
      <c r="F46" s="4">
        <f t="shared" si="8"/>
        <v>-3.07646E-3</v>
      </c>
      <c r="G46" s="4">
        <f t="shared" si="9"/>
        <v>5.3928310282077251E-3</v>
      </c>
      <c r="L46" s="1">
        <v>7.2265629999999997E-2</v>
      </c>
      <c r="M46" s="3">
        <v>7.417029E-2</v>
      </c>
      <c r="N46" s="3">
        <v>5.5354569999999999E-2</v>
      </c>
      <c r="O46" s="3">
        <v>5.9687219999999999E-2</v>
      </c>
      <c r="P46" s="4">
        <f t="shared" si="10"/>
        <v>6.307069333333333E-2</v>
      </c>
      <c r="Q46" s="4">
        <f t="shared" si="11"/>
        <v>9.8536160178704611E-3</v>
      </c>
    </row>
    <row r="47" spans="2:17" x14ac:dyDescent="0.2">
      <c r="B47" s="1">
        <v>2.4414060000000001E-2</v>
      </c>
      <c r="C47" s="3">
        <v>-3.0079999999999998E-3</v>
      </c>
      <c r="D47" s="3">
        <v>-5.1333000000000004E-3</v>
      </c>
      <c r="E47" s="3">
        <v>-6.0217999999999999E-3</v>
      </c>
      <c r="F47" s="4">
        <f t="shared" si="8"/>
        <v>-4.7210333333333335E-3</v>
      </c>
      <c r="G47" s="4">
        <f t="shared" si="9"/>
        <v>1.5486188889889383E-3</v>
      </c>
      <c r="L47" s="1">
        <v>3.6132810000000001E-2</v>
      </c>
      <c r="M47" s="3">
        <v>3.9784449999999999E-2</v>
      </c>
      <c r="N47" s="3">
        <v>2.909231E-2</v>
      </c>
      <c r="O47" s="3">
        <v>3.5943820000000001E-2</v>
      </c>
      <c r="P47" s="4">
        <f t="shared" si="10"/>
        <v>3.4940193333333334E-2</v>
      </c>
      <c r="Q47" s="4">
        <f t="shared" si="11"/>
        <v>5.4162638699968568E-3</v>
      </c>
    </row>
    <row r="48" spans="2:17" x14ac:dyDescent="0.2">
      <c r="B48" s="1">
        <v>0</v>
      </c>
      <c r="C48" s="3">
        <v>-1.07884E-2</v>
      </c>
      <c r="D48" s="3">
        <v>-1.3717399999999999E-2</v>
      </c>
      <c r="E48" s="3">
        <v>-7.4218000000000001E-3</v>
      </c>
      <c r="F48" s="4">
        <f t="shared" si="8"/>
        <v>-1.0642533333333334E-2</v>
      </c>
      <c r="G48" s="4">
        <f t="shared" si="9"/>
        <v>3.1503337368179473E-3</v>
      </c>
      <c r="L48" s="1">
        <v>0</v>
      </c>
      <c r="M48" s="3">
        <v>2.3651249999999999E-2</v>
      </c>
      <c r="N48" s="3">
        <v>1.2832059999999999E-2</v>
      </c>
      <c r="O48" s="3">
        <v>2.7355230000000001E-2</v>
      </c>
      <c r="P48" s="4">
        <f t="shared" si="10"/>
        <v>2.1279513333333333E-2</v>
      </c>
      <c r="Q48" s="4">
        <f t="shared" si="11"/>
        <v>7.5464871181387099E-3</v>
      </c>
    </row>
  </sheetData>
  <mergeCells count="6">
    <mergeCell ref="C2:E2"/>
    <mergeCell ref="M19:O19"/>
    <mergeCell ref="M2:O2"/>
    <mergeCell ref="C19:E19"/>
    <mergeCell ref="C35:E35"/>
    <mergeCell ref="M35:O3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2021-08-26T16:45:39Z</dcterms:created>
  <dcterms:modified xsi:type="dcterms:W3CDTF">2021-08-30T18:28:58Z</dcterms:modified>
</cp:coreProperties>
</file>